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ICIATIVAS EVALUADAS FINAL" sheetId="1" r:id="rId4"/>
  </sheets>
  <definedNames>
    <definedName hidden="1" localSheetId="0" name="_xlnm._FilterDatabase">'INICIATIVAS EVALUADAS FINAL'!$A$3:$N$59</definedName>
  </definedNames>
  <calcPr/>
</workbook>
</file>

<file path=xl/sharedStrings.xml><?xml version="1.0" encoding="utf-8"?>
<sst xmlns="http://schemas.openxmlformats.org/spreadsheetml/2006/main" count="239" uniqueCount="128">
  <si>
    <t xml:space="preserve">CALIFICACION DEL COMITÉ EVALUADOR </t>
  </si>
  <si>
    <t>INICIATIVAS GANADORAS</t>
  </si>
  <si>
    <t>NOMBRE DE LA ORGANIZACIÓN/COLECTIVO/MECANISMO DE PARTICIPACION</t>
  </si>
  <si>
    <t>NOMBRE DE LA INICIATIVA</t>
  </si>
  <si>
    <t>RESULTADO HABILITADA/NO HABILITADA</t>
  </si>
  <si>
    <t xml:space="preserve">PUNTAJE </t>
  </si>
  <si>
    <t xml:space="preserve"> CLASIFICACION 70%</t>
  </si>
  <si>
    <t>PROFESIONAL PARTICIPACION DE LA ALCALDIA</t>
  </si>
  <si>
    <t>APOYO A LA SUPERVISION</t>
  </si>
  <si>
    <t>COORDINADOR DEL PROYECTO</t>
  </si>
  <si>
    <t>CONCEPTO DEL IDEPAC</t>
  </si>
  <si>
    <t xml:space="preserve">TOTAL CALIFICACION DEL COMITÉ EVALUADOR 30% </t>
  </si>
  <si>
    <t>CALIFICACION FINAL DE LA INICIATIVA 100%</t>
  </si>
  <si>
    <t xml:space="preserve">OBSERVACIONES </t>
  </si>
  <si>
    <t>PROFESIONAL RESPONSABLE</t>
  </si>
  <si>
    <t>ASOCIACION MUTUAL PARA EL DESARROLLO INTEGRAL DE LA AFROCOLOMBIANIDAD Y EL EMPRESARISMO "ANDAE"</t>
  </si>
  <si>
    <t>SEMBRANDO PAZ</t>
  </si>
  <si>
    <t>HABILITADA</t>
  </si>
  <si>
    <t>JUAN DAVID CARRILLO</t>
  </si>
  <si>
    <t>COMITÉ LOCAL DE LIBERTAD RELIGIOSA, CULTO Y CONCIENCIA DE LA LOCALIDAD DE SANTA FE</t>
  </si>
  <si>
    <t>CREARTE TALLERES DE VALORES</t>
  </si>
  <si>
    <t>LUCERO GALVIS</t>
  </si>
  <si>
    <t>FUNDACION DE MUJERES DE EMPRENDIMIENTO Y NIÑEZ AMAMOS A SAN VICTORINO</t>
  </si>
  <si>
    <t>CUIDADORAS FORMANDO Y CUIDANDO</t>
  </si>
  <si>
    <t>GLORIA MORENO</t>
  </si>
  <si>
    <t>GRUPO DE DANZA ORGULLASAMENTE MUJER ADULTO MAYOR</t>
  </si>
  <si>
    <t>DANZA FOLCLORICA ORGULLOSAMENTE MUJER</t>
  </si>
  <si>
    <t xml:space="preserve">GRUPO DE RECICLADORES DE LA UPZ 93 LOCALIDAD 3 SANTA FE </t>
  </si>
  <si>
    <t>DESARROLLO Y OPERACIÓN DE RUTAS DE RECICLAJE</t>
  </si>
  <si>
    <t>MESA LOCAL INDIGENA DE SANTAFE</t>
  </si>
  <si>
    <t>V. ENCUENTRO DE SABERES DE LOS PUEBLOS INDIGENAS LOCALIDAD DE SANTA FE</t>
  </si>
  <si>
    <t>GRUPO DE EMPRENDEDORES PERSEVERANCIA ACTIVA</t>
  </si>
  <si>
    <t>FORTALECER GRUPO DE EMPRENDEDORES PERSEVERANCIA ACTIVA</t>
  </si>
  <si>
    <t>PACAS LAS NIEVES</t>
  </si>
  <si>
    <t>MANTENIMIENTO POETICO DEL PAISAJE URBANO</t>
  </si>
  <si>
    <t>FUNDACION ME PONGO LA DIEZ</t>
  </si>
  <si>
    <t>MUJERES AL ATAQUE</t>
  </si>
  <si>
    <t>COLECTIVO TALLER CORROMPIDO</t>
  </si>
  <si>
    <t>LA PAZ PINTA EL CAMBIO</t>
  </si>
  <si>
    <t>ARTESANIA PRODUCTIVA</t>
  </si>
  <si>
    <t>COLECTIVO TALLER DE LOS COLORES</t>
  </si>
  <si>
    <t>PINTANDO SUEÑOS</t>
  </si>
  <si>
    <t>CASA CULTURAL COMUNITARIA LA PERSEVERANCIA</t>
  </si>
  <si>
    <t>CINE CLUB LAPERSE</t>
  </si>
  <si>
    <t>GRAFFITI AREA CENTRO MESA LOCAL DE SANTA FE</t>
  </si>
  <si>
    <t>ARTE CONSTRUYENDO TERRITORIOS DE VIDA</t>
  </si>
  <si>
    <t xml:space="preserve">SOCCER GIRLS ZONA 3 </t>
  </si>
  <si>
    <t>FUTBOOL FEMENINO E INCLUSION EN EL DEPORTE</t>
  </si>
  <si>
    <t>COLECTIVO PARCHESE A LOS POPULARES</t>
  </si>
  <si>
    <t>PARCHESE A LOS POPULARES</t>
  </si>
  <si>
    <t>ASOCIACION PIONEROS AMBIENTALES VEREDA FATIMA</t>
  </si>
  <si>
    <t>DEJANDO HUELLA</t>
  </si>
  <si>
    <t xml:space="preserve">COILECTIVO DANTESCO </t>
  </si>
  <si>
    <t>INICIO DE CLASES Y PROGRAMACION CULTURAL</t>
  </si>
  <si>
    <t>COLECTIVO AMBIENTE TABANOY</t>
  </si>
  <si>
    <t>CIUDADANOS DEL CUERPO TERRITORIO</t>
  </si>
  <si>
    <t>LOS TITIRIÑEROS</t>
  </si>
  <si>
    <t>CONSEJO DE SABIOS Y SABIAS</t>
  </si>
  <si>
    <t>ENCUENTRO DE HISTORIAS Y GENERACIONES</t>
  </si>
  <si>
    <t>AGRUPACION LA PIOLA TEATRO</t>
  </si>
  <si>
    <t>ME JUEGO LA VIDA:  DESARROLLANDO ACTIVIDADES PARA LA VIDA</t>
  </si>
  <si>
    <t>GRANJA ESCUELA AGROECOLOGICA MUTUALITAS Y MUTUALITOS</t>
  </si>
  <si>
    <t>MINGA ANIMALISTA MUTUALITAS Y MUTUALITOS</t>
  </si>
  <si>
    <t>COLECTIVO CULTURAL KOINONIA</t>
  </si>
  <si>
    <t>CONSTRUYENDO CONOCIMIENTO AMBIENTAL SALVANDO LA VIDA</t>
  </si>
  <si>
    <t xml:space="preserve">PERIODICO EL QUIJOTE </t>
  </si>
  <si>
    <t>MITOS CUENTOS Y RELATOS BARRIALES</t>
  </si>
  <si>
    <t>TEKONDO YOGUIS</t>
  </si>
  <si>
    <t>TRAFFIC ART CREW</t>
  </si>
  <si>
    <t>CONVIVIR CON ARTE Y ARMONIA</t>
  </si>
  <si>
    <t>BOGOTARROS CREW</t>
  </si>
  <si>
    <t>EL ARTE COMO HERRAMIENTA PARA LA EDUCACION AMBIENTA Y TRANSFORMACION SOCIAL</t>
  </si>
  <si>
    <t>FUNDACION ESCUELA DE COMUNICACIÓN VIA 3 TV</t>
  </si>
  <si>
    <t>JOVENES AL CAMBIO</t>
  </si>
  <si>
    <t xml:space="preserve">GRUPO MUJER </t>
  </si>
  <si>
    <t>MUJER CON INICIATIVA</t>
  </si>
  <si>
    <t>ORGANIZACIÓN CULTURAL Y COMUNITARIA GUEKINZA</t>
  </si>
  <si>
    <t>CULTIVO ESPIRAL ECOSENSIBLE</t>
  </si>
  <si>
    <t>LA ZETA TRES DC</t>
  </si>
  <si>
    <t>GIMNASIO COMUNITARIO</t>
  </si>
  <si>
    <t>CRAZY LINK ENTERTAIMENT</t>
  </si>
  <si>
    <t>BARRIOS CAMARAS Y ACCION</t>
  </si>
  <si>
    <t>CLUB DEPORTIVO LOS CERROS</t>
  </si>
  <si>
    <t>CONOCIENDO MIS PARQUES</t>
  </si>
  <si>
    <t>GRUPO DE GESTION BARRIO LA PERSEVERANCIA</t>
  </si>
  <si>
    <t>PERSEVERANDO HACIA LA ALFABETIZACION DIGITAL 2022</t>
  </si>
  <si>
    <t>FUNDACION RET - RECREACION, EDUCACION Y TRABAJO</t>
  </si>
  <si>
    <t>LIDERES AMBIENTALES COMUNITARRIOS FASE III</t>
  </si>
  <si>
    <t>GLOBAL SPORT COLOMBIA</t>
  </si>
  <si>
    <t>GLOBAL JUEGA POR LA PAZ</t>
  </si>
  <si>
    <t>FUNDACION DEPORTIVA SPORT BOGOTA</t>
  </si>
  <si>
    <t>TENIS DE MESA UNA PROPUESTA DE PARTICIPACION Y DESARROLLO SOCIAL EN LA LOCALIDAD DE SANTA FE</t>
  </si>
  <si>
    <t>ESCUELA MUSICAL PASAPORTE</t>
  </si>
  <si>
    <t>PAZAPORTE MUSICAL</t>
  </si>
  <si>
    <t xml:space="preserve">COMITE SOCIAL Y TRABAJO VECINOS LAS CRUCES </t>
  </si>
  <si>
    <t>TALLER DE FORMACION Y SENCIBILIZACION RESIDUOS AMBIENTAL</t>
  </si>
  <si>
    <t xml:space="preserve">COLECTIVO LATIN FURY </t>
  </si>
  <si>
    <t>CULTURA DANZA Y ARTE PARA LA TRANSFORMACION SOCIAL</t>
  </si>
  <si>
    <t>JUNTA DE ACCION COMUNAL BARRIO EL TRIUFO</t>
  </si>
  <si>
    <t>FESTIVAL RECREODEPORTIVO BARRIO EL TRIUNFO</t>
  </si>
  <si>
    <t>FUNDACION JUNTOS CONSTRUYENDO SONRRISAS</t>
  </si>
  <si>
    <t>FESTIVAL DEL AGUA MIKITÀ</t>
  </si>
  <si>
    <t>MUJERES UNIDAS</t>
  </si>
  <si>
    <t>MOVIMIENTO AL DEPORTE</t>
  </si>
  <si>
    <t>BRIGADA COLOMBIANA DE APOYO HUMANITARIO EN FISIOTERAPIA BGHF</t>
  </si>
  <si>
    <t>POR UNA VIDA DIGNA</t>
  </si>
  <si>
    <t>URBAN FUEGO</t>
  </si>
  <si>
    <t>ESTILOS DE FUEGO</t>
  </si>
  <si>
    <t>ASOCIACION RED DE MUJERES CAMPESINAS Y PRODUCTORAS AGUA VIVA</t>
  </si>
  <si>
    <t xml:space="preserve">FERIAS DE JUEGOS TRADICIONALES </t>
  </si>
  <si>
    <t>ASOCIACION PARA LA PROTECCION COMUNIDAD INDIGENA EMBERA CHAMI EN ASENTAMIENTO EN BOGOTA</t>
  </si>
  <si>
    <t>ARTESANIA INDIGENA EMBERA CHAMI</t>
  </si>
  <si>
    <t>COLECTIVO NIVERSAL EXPERIENCE</t>
  </si>
  <si>
    <t>YO SOY TERRITORIO</t>
  </si>
  <si>
    <t>BANDA CENTRO Z 3</t>
  </si>
  <si>
    <t>EL BARRIO TIENE AGUANTE</t>
  </si>
  <si>
    <t>COLECTIVO NAZARI</t>
  </si>
  <si>
    <t>CASA ZUM ZUMM UN LUGAR PARA NUESTRO CONIDO</t>
  </si>
  <si>
    <t>LATIN BLOOD MUSIC</t>
  </si>
  <si>
    <t>PROCESO PEDAGOGICO PARA EL EMPRENDIMIENTO Y DESARROLLO SOCIAL A TRAVES DE LA MUSICA EN TORNO A LA COMUNIDAD JUVENIL</t>
  </si>
  <si>
    <t>ESCUELA TALLER REFRIMAN</t>
  </si>
  <si>
    <t>CAPACITACION PARA EL TRABAJO</t>
  </si>
  <si>
    <t>COLECTIVO SIN ESTUDIO EL TUNEL</t>
  </si>
  <si>
    <t>ESTACION PARLANTE DEL SABER</t>
  </si>
  <si>
    <t>FUSION CREW</t>
  </si>
  <si>
    <t>SANTA FE TERRITORIO HIP HOP</t>
  </si>
  <si>
    <t xml:space="preserve">NUESTROS HERMANOS LOS ANIMALES </t>
  </si>
  <si>
    <t>NUESTROS HERMANOS LOS ANIMALES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</si>
</sst>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/>
      <name val="Calibri"/>
    </font>
    <font>
      <b/>
      <sz val="16.0"/>
      <color/>
      <name val="Calibri"/>
    </font>
    <font>
      <b/>
      <sz val="11.0"/>
      <color/>
      <name val="Calibri"/>
    </font>
    <font/>
    <font>
      <b/>
      <sz val="11.0"/>
      <color rgb="FFFF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D9E2F3"/>
        <bgColor rgb="FFD9E2F3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/>
    </xf>
    <xf borderId="1" fillId="0" fontId="2" numFmtId="0" xfId="0" applyAlignment="1" applyBorder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4" fillId="2" fontId="2" numFmtId="0" xfId="0" applyAlignment="1" applyBorder="1" applyFill="1" applyFont="1">
      <alignment horizontal="center" shrinkToFit="0" vertical="top" wrapText="1"/>
    </xf>
    <xf borderId="4" fillId="2" fontId="2" numFmtId="0" xfId="0" applyAlignment="1" applyBorder="1" applyFont="1">
      <alignment horizontal="center" shrinkToFit="0" vertical="center" wrapText="1"/>
    </xf>
    <xf borderId="4" fillId="2" fontId="4" numFmtId="0" xfId="0" applyAlignment="1" applyBorder="1" applyFont="1">
      <alignment horizontal="center" shrinkToFit="0" vertical="center" wrapText="1"/>
    </xf>
    <xf borderId="4" fillId="0" fontId="0" numFmtId="0" xfId="0" applyAlignment="1" applyBorder="1" applyFont="1">
      <alignment horizontal="center" vertical="top"/>
    </xf>
    <xf borderId="4" fillId="0" fontId="0" numFmtId="0" xfId="0" applyAlignment="1" applyBorder="1" applyFont="1">
      <alignment shrinkToFit="0" vertical="top" wrapText="1"/>
    </xf>
    <xf borderId="4" fillId="0" fontId="0" numFmtId="9" xfId="0" applyAlignment="1" applyBorder="1" applyFont="1" applyNumberFormat="1">
      <alignment shrinkToFit="0" vertical="top" wrapText="1"/>
    </xf>
    <xf borderId="4" fillId="0" fontId="0" numFmtId="0" xfId="0" applyAlignment="1" applyBorder="1" applyFont="1">
      <alignment vertical="top"/>
    </xf>
    <xf borderId="4" fillId="0" fontId="0" numFmtId="9" xfId="0" applyAlignment="1" applyBorder="1" applyFont="1" applyNumberFormat="1">
      <alignment vertical="top"/>
    </xf>
    <xf borderId="4" fillId="0" fontId="0" numFmtId="3" xfId="0" applyAlignment="1" applyBorder="1" applyFont="1" applyNumberFormat="1">
      <alignment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14"/>
    <col customWidth="1" min="2" max="2" width="40.29"/>
    <col customWidth="1" min="3" max="3" width="45.57"/>
    <col customWidth="1" min="4" max="5" width="17.57"/>
    <col customWidth="1" min="6" max="9" width="20.0"/>
    <col customWidth="1" hidden="1" min="10" max="10" width="20.0"/>
    <col customWidth="1" min="11" max="11" width="19.0"/>
    <col customWidth="1" min="12" max="12" width="17.57"/>
    <col customWidth="1" hidden="1" min="13" max="13" width="35.14"/>
    <col customWidth="1" min="14" max="14" width="26.71"/>
  </cols>
  <sheetData>
    <row r="1" ht="14.25" customHeight="1"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</row>
    <row r="2" ht="14.25" customHeight="1">
      <c r="D2" s="3"/>
      <c r="E2" s="3"/>
      <c r="F2" s="3"/>
      <c r="G2" s="4" t="s">
        <v>0</v>
      </c>
      <c r="H2" s="5"/>
      <c r="I2" s="5"/>
      <c r="J2" s="6"/>
      <c r="K2" s="3"/>
      <c r="L2" s="3"/>
      <c r="M2" s="3"/>
    </row>
    <row r="3" ht="14.25" customHeight="1">
      <c r="A3" s="7" t="s">
        <v>1</v>
      </c>
      <c r="B3" s="7" t="s">
        <v>2</v>
      </c>
      <c r="C3" s="7" t="s">
        <v>3</v>
      </c>
      <c r="D3" s="8" t="s">
        <v>4</v>
      </c>
      <c r="E3" s="8" t="s">
        <v>5</v>
      </c>
      <c r="F3" s="9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</row>
    <row r="4" ht="57.0" customHeight="1">
      <c r="A4" s="10">
        <v>1.0</v>
      </c>
      <c r="B4" s="11" t="s">
        <v>15</v>
      </c>
      <c r="C4" s="11" t="s">
        <v>16</v>
      </c>
      <c r="D4" s="11" t="s">
        <v>17</v>
      </c>
      <c r="E4" s="11">
        <v>100.0</v>
      </c>
      <c r="F4" s="12">
        <v>0.7</v>
      </c>
      <c r="G4" s="12">
        <v>0.3</v>
      </c>
      <c r="H4" s="12">
        <v>0.3</v>
      </c>
      <c r="I4" s="12">
        <v>0.3</v>
      </c>
      <c r="J4" s="11"/>
      <c r="K4" s="12" t="str">
        <f t="shared" ref="K4:K59" si="1">(G4+H4+I4)/3</f>
        <v>30%</v>
      </c>
      <c r="L4" s="12" t="str">
        <f t="shared" ref="L4:L59" si="2">F4+K4</f>
        <v>100%</v>
      </c>
      <c r="M4" s="11"/>
      <c r="N4" s="13" t="s">
        <v>18</v>
      </c>
    </row>
    <row r="5" ht="45.75" customHeight="1">
      <c r="A5" s="10">
        <v>2.0</v>
      </c>
      <c r="B5" s="11" t="s">
        <v>19</v>
      </c>
      <c r="C5" s="11" t="s">
        <v>20</v>
      </c>
      <c r="D5" s="13" t="s">
        <v>17</v>
      </c>
      <c r="E5" s="13">
        <v>95.0</v>
      </c>
      <c r="F5" s="14">
        <v>0.67</v>
      </c>
      <c r="G5" s="14">
        <v>0.3</v>
      </c>
      <c r="H5" s="14">
        <v>0.3</v>
      </c>
      <c r="I5" s="14">
        <v>0.3</v>
      </c>
      <c r="J5" s="13"/>
      <c r="K5" s="12" t="str">
        <f t="shared" si="1"/>
        <v>30%</v>
      </c>
      <c r="L5" s="12" t="str">
        <f t="shared" si="2"/>
        <v>97%</v>
      </c>
      <c r="M5" s="13"/>
      <c r="N5" s="13" t="s">
        <v>21</v>
      </c>
    </row>
    <row r="6" ht="40.5" customHeight="1">
      <c r="A6" s="10">
        <v>3.0</v>
      </c>
      <c r="B6" s="11" t="s">
        <v>22</v>
      </c>
      <c r="C6" s="11" t="s">
        <v>23</v>
      </c>
      <c r="D6" s="13" t="s">
        <v>17</v>
      </c>
      <c r="E6" s="13">
        <v>68.0</v>
      </c>
      <c r="F6" s="14">
        <v>0.67</v>
      </c>
      <c r="G6" s="14">
        <v>0.3</v>
      </c>
      <c r="H6" s="14">
        <v>0.3</v>
      </c>
      <c r="I6" s="14">
        <v>0.3</v>
      </c>
      <c r="J6" s="13"/>
      <c r="K6" s="12" t="str">
        <f t="shared" si="1"/>
        <v>30%</v>
      </c>
      <c r="L6" s="12" t="str">
        <f t="shared" si="2"/>
        <v>97%</v>
      </c>
      <c r="M6" s="13"/>
      <c r="N6" s="13" t="s">
        <v>24</v>
      </c>
    </row>
    <row r="7" ht="19.5" customHeight="1">
      <c r="A7" s="10">
        <v>4.0</v>
      </c>
      <c r="B7" s="11" t="s">
        <v>25</v>
      </c>
      <c r="C7" s="11" t="s">
        <v>26</v>
      </c>
      <c r="D7" s="13" t="s">
        <v>17</v>
      </c>
      <c r="E7" s="13">
        <v>89.0</v>
      </c>
      <c r="F7" s="14">
        <v>0.62</v>
      </c>
      <c r="G7" s="14">
        <v>0.3</v>
      </c>
      <c r="H7" s="14">
        <v>0.3</v>
      </c>
      <c r="I7" s="14">
        <v>0.3</v>
      </c>
      <c r="J7" s="13"/>
      <c r="K7" s="12" t="str">
        <f t="shared" si="1"/>
        <v>30%</v>
      </c>
      <c r="L7" s="12" t="str">
        <f t="shared" si="2"/>
        <v>92%</v>
      </c>
      <c r="M7" s="13"/>
      <c r="N7" s="13" t="s">
        <v>21</v>
      </c>
    </row>
    <row r="8" ht="26.25" customHeight="1">
      <c r="A8" s="10">
        <v>5.0</v>
      </c>
      <c r="B8" s="11" t="s">
        <v>27</v>
      </c>
      <c r="C8" s="11" t="s">
        <v>28</v>
      </c>
      <c r="D8" s="13" t="s">
        <v>17</v>
      </c>
      <c r="E8" s="13">
        <v>88.0</v>
      </c>
      <c r="F8" s="14">
        <v>0.62</v>
      </c>
      <c r="G8" s="14">
        <v>0.27</v>
      </c>
      <c r="H8" s="14">
        <v>0.3</v>
      </c>
      <c r="I8" s="14">
        <v>0.3</v>
      </c>
      <c r="J8" s="13"/>
      <c r="K8" s="12" t="str">
        <f t="shared" si="1"/>
        <v>29%</v>
      </c>
      <c r="L8" s="12" t="str">
        <f t="shared" si="2"/>
        <v>91%</v>
      </c>
      <c r="M8" s="13"/>
      <c r="N8" s="13" t="s">
        <v>21</v>
      </c>
    </row>
    <row r="9" ht="19.5" customHeight="1">
      <c r="A9" s="10">
        <v>6.0</v>
      </c>
      <c r="B9" s="11" t="s">
        <v>29</v>
      </c>
      <c r="C9" s="11" t="s">
        <v>30</v>
      </c>
      <c r="D9" s="13" t="s">
        <v>17</v>
      </c>
      <c r="E9" s="13">
        <v>88.0</v>
      </c>
      <c r="F9" s="14">
        <v>0.62</v>
      </c>
      <c r="G9" s="14">
        <v>0.27</v>
      </c>
      <c r="H9" s="14">
        <v>0.3</v>
      </c>
      <c r="I9" s="14">
        <v>0.3</v>
      </c>
      <c r="J9" s="13"/>
      <c r="K9" s="12" t="str">
        <f t="shared" si="1"/>
        <v>29%</v>
      </c>
      <c r="L9" s="12" t="str">
        <f t="shared" si="2"/>
        <v>91%</v>
      </c>
      <c r="M9" s="13"/>
      <c r="N9" s="13" t="s">
        <v>18</v>
      </c>
    </row>
    <row r="10" ht="64.5" customHeight="1">
      <c r="A10" s="10">
        <v>7.0</v>
      </c>
      <c r="B10" s="11" t="s">
        <v>31</v>
      </c>
      <c r="C10" s="11" t="s">
        <v>32</v>
      </c>
      <c r="D10" s="13" t="s">
        <v>17</v>
      </c>
      <c r="E10" s="13">
        <v>52.0</v>
      </c>
      <c r="F10" s="14">
        <v>0.63</v>
      </c>
      <c r="G10" s="14">
        <v>0.27</v>
      </c>
      <c r="H10" s="14">
        <v>0.3</v>
      </c>
      <c r="I10" s="14">
        <v>0.27</v>
      </c>
      <c r="J10" s="13"/>
      <c r="K10" s="12" t="str">
        <f t="shared" si="1"/>
        <v>28%</v>
      </c>
      <c r="L10" s="12" t="str">
        <f t="shared" si="2"/>
        <v>91%</v>
      </c>
      <c r="M10" s="13"/>
      <c r="N10" s="13" t="s">
        <v>24</v>
      </c>
    </row>
    <row r="11" ht="19.5" customHeight="1">
      <c r="A11" s="10">
        <v>8.0</v>
      </c>
      <c r="B11" s="11" t="s">
        <v>33</v>
      </c>
      <c r="C11" s="11" t="s">
        <v>34</v>
      </c>
      <c r="D11" s="13" t="s">
        <v>17</v>
      </c>
      <c r="E11" s="13">
        <v>88.0</v>
      </c>
      <c r="F11" s="14">
        <v>0.62</v>
      </c>
      <c r="G11" s="14">
        <v>0.26</v>
      </c>
      <c r="H11" s="14">
        <v>0.3</v>
      </c>
      <c r="I11" s="14">
        <v>0.3</v>
      </c>
      <c r="J11" s="12"/>
      <c r="K11" s="12" t="str">
        <f t="shared" si="1"/>
        <v>29%</v>
      </c>
      <c r="L11" s="12" t="str">
        <f t="shared" si="2"/>
        <v>91%</v>
      </c>
      <c r="M11" s="13"/>
      <c r="N11" s="13" t="s">
        <v>18</v>
      </c>
    </row>
    <row r="12" ht="27.0" customHeight="1">
      <c r="A12" s="10">
        <v>9.0</v>
      </c>
      <c r="B12" s="11" t="s">
        <v>35</v>
      </c>
      <c r="C12" s="11" t="s">
        <v>36</v>
      </c>
      <c r="D12" s="11" t="s">
        <v>17</v>
      </c>
      <c r="E12" s="11">
        <v>93.0</v>
      </c>
      <c r="F12" s="12">
        <v>0.65</v>
      </c>
      <c r="G12" s="12">
        <v>0.24</v>
      </c>
      <c r="H12" s="12">
        <v>0.21</v>
      </c>
      <c r="I12" s="12">
        <v>0.24</v>
      </c>
      <c r="J12" s="11"/>
      <c r="K12" s="12" t="str">
        <f t="shared" si="1"/>
        <v>23%</v>
      </c>
      <c r="L12" s="12" t="str">
        <f t="shared" si="2"/>
        <v>88%</v>
      </c>
      <c r="M12" s="11"/>
      <c r="N12" s="13" t="s">
        <v>21</v>
      </c>
    </row>
    <row r="13" ht="30.0" customHeight="1">
      <c r="A13" s="10">
        <v>10.0</v>
      </c>
      <c r="B13" s="11" t="s">
        <v>37</v>
      </c>
      <c r="C13" s="11" t="s">
        <v>38</v>
      </c>
      <c r="D13" s="13" t="s">
        <v>17</v>
      </c>
      <c r="E13" s="13">
        <v>88.0</v>
      </c>
      <c r="F13" s="14">
        <v>0.62</v>
      </c>
      <c r="G13" s="14">
        <v>0.24</v>
      </c>
      <c r="H13" s="14">
        <v>0.25</v>
      </c>
      <c r="I13" s="14">
        <v>0.27</v>
      </c>
      <c r="J13" s="15"/>
      <c r="K13" s="12" t="str">
        <f t="shared" si="1"/>
        <v>25%</v>
      </c>
      <c r="L13" s="12" t="str">
        <f t="shared" si="2"/>
        <v>87%</v>
      </c>
      <c r="M13" s="13"/>
      <c r="N13" s="13" t="s">
        <v>18</v>
      </c>
    </row>
    <row r="14" ht="28.5" customHeight="1">
      <c r="A14" s="10">
        <v>11.0</v>
      </c>
      <c r="B14" s="13" t="s">
        <v>39</v>
      </c>
      <c r="C14" s="13" t="s">
        <v>39</v>
      </c>
      <c r="D14" s="13" t="s">
        <v>17</v>
      </c>
      <c r="E14" s="13">
        <v>68.0</v>
      </c>
      <c r="F14" s="14">
        <v>0.67</v>
      </c>
      <c r="G14" s="14">
        <v>0.18</v>
      </c>
      <c r="H14" s="14">
        <v>0.23</v>
      </c>
      <c r="I14" s="14">
        <v>0.18</v>
      </c>
      <c r="J14" s="13"/>
      <c r="K14" s="12" t="str">
        <f t="shared" si="1"/>
        <v>20%</v>
      </c>
      <c r="L14" s="12" t="str">
        <f t="shared" si="2"/>
        <v>87%</v>
      </c>
      <c r="M14" s="13"/>
      <c r="N14" s="13" t="s">
        <v>24</v>
      </c>
    </row>
    <row r="15" ht="51.0" customHeight="1">
      <c r="A15" s="10">
        <v>12.0</v>
      </c>
      <c r="B15" s="11" t="s">
        <v>40</v>
      </c>
      <c r="C15" s="11" t="s">
        <v>41</v>
      </c>
      <c r="D15" s="13" t="s">
        <v>17</v>
      </c>
      <c r="E15" s="13">
        <v>81.0</v>
      </c>
      <c r="F15" s="14">
        <v>0.57</v>
      </c>
      <c r="G15" s="14">
        <v>0.29</v>
      </c>
      <c r="H15" s="14">
        <v>0.3</v>
      </c>
      <c r="I15" s="14">
        <v>0.3</v>
      </c>
      <c r="J15" s="13"/>
      <c r="K15" s="12" t="str">
        <f t="shared" si="1"/>
        <v>30%</v>
      </c>
      <c r="L15" s="12" t="str">
        <f t="shared" si="2"/>
        <v>87%</v>
      </c>
      <c r="M15" s="13"/>
      <c r="N15" s="13" t="s">
        <v>21</v>
      </c>
    </row>
    <row r="16" ht="30.75" customHeight="1">
      <c r="A16" s="10">
        <v>13.0</v>
      </c>
      <c r="B16" s="11" t="s">
        <v>42</v>
      </c>
      <c r="C16" s="11" t="s">
        <v>43</v>
      </c>
      <c r="D16" s="13" t="s">
        <v>17</v>
      </c>
      <c r="E16" s="13">
        <v>68.0</v>
      </c>
      <c r="F16" s="14">
        <v>0.64</v>
      </c>
      <c r="G16" s="14">
        <v>0.21</v>
      </c>
      <c r="H16" s="14">
        <v>0.23</v>
      </c>
      <c r="I16" s="14">
        <v>0.23</v>
      </c>
      <c r="J16" s="13"/>
      <c r="K16" s="12" t="str">
        <f t="shared" si="1"/>
        <v>22%</v>
      </c>
      <c r="L16" s="12" t="str">
        <f t="shared" si="2"/>
        <v>86%</v>
      </c>
      <c r="M16" s="13"/>
      <c r="N16" s="13" t="s">
        <v>24</v>
      </c>
    </row>
    <row r="17" ht="27.0" customHeight="1">
      <c r="A17" s="10">
        <v>14.0</v>
      </c>
      <c r="B17" s="11" t="s">
        <v>44</v>
      </c>
      <c r="C17" s="11" t="s">
        <v>45</v>
      </c>
      <c r="D17" s="13" t="s">
        <v>17</v>
      </c>
      <c r="E17" s="13">
        <v>83.0</v>
      </c>
      <c r="F17" s="14">
        <v>0.58</v>
      </c>
      <c r="G17" s="14">
        <v>0.3</v>
      </c>
      <c r="H17" s="14">
        <v>0.3</v>
      </c>
      <c r="I17" s="14">
        <v>0.25</v>
      </c>
      <c r="J17" s="13"/>
      <c r="K17" s="12" t="str">
        <f t="shared" si="1"/>
        <v>28%</v>
      </c>
      <c r="L17" s="12" t="str">
        <f t="shared" si="2"/>
        <v>86%</v>
      </c>
      <c r="M17" s="13"/>
      <c r="N17" s="13" t="s">
        <v>18</v>
      </c>
    </row>
    <row r="18" ht="19.5" customHeight="1">
      <c r="A18" s="10">
        <v>15.0</v>
      </c>
      <c r="B18" s="11" t="s">
        <v>46</v>
      </c>
      <c r="C18" s="11" t="s">
        <v>47</v>
      </c>
      <c r="D18" s="13" t="s">
        <v>17</v>
      </c>
      <c r="E18" s="13">
        <v>88.0</v>
      </c>
      <c r="F18" s="14">
        <v>0.62</v>
      </c>
      <c r="G18" s="14">
        <v>0.26</v>
      </c>
      <c r="H18" s="14">
        <v>0.21</v>
      </c>
      <c r="I18" s="14">
        <v>0.25</v>
      </c>
      <c r="J18" s="13"/>
      <c r="K18" s="12" t="str">
        <f t="shared" si="1"/>
        <v>24%</v>
      </c>
      <c r="L18" s="12" t="str">
        <f t="shared" si="2"/>
        <v>86%</v>
      </c>
      <c r="M18" s="13"/>
      <c r="N18" s="13" t="s">
        <v>21</v>
      </c>
    </row>
    <row r="19" ht="42.0" customHeight="1">
      <c r="A19" s="10">
        <v>16.0</v>
      </c>
      <c r="B19" s="11" t="s">
        <v>48</v>
      </c>
      <c r="C19" s="11" t="s">
        <v>49</v>
      </c>
      <c r="D19" s="13" t="s">
        <v>17</v>
      </c>
      <c r="E19" s="13">
        <v>80.0</v>
      </c>
      <c r="F19" s="14">
        <v>0.56</v>
      </c>
      <c r="G19" s="14">
        <v>0.28</v>
      </c>
      <c r="H19" s="14">
        <v>0.3</v>
      </c>
      <c r="I19" s="14">
        <v>0.3</v>
      </c>
      <c r="J19" s="13"/>
      <c r="K19" s="12" t="str">
        <f t="shared" si="1"/>
        <v>29%</v>
      </c>
      <c r="L19" s="12" t="str">
        <f t="shared" si="2"/>
        <v>85%</v>
      </c>
      <c r="M19" s="13"/>
      <c r="N19" s="13" t="s">
        <v>18</v>
      </c>
    </row>
    <row r="20" ht="31.5" customHeight="1">
      <c r="A20" s="10">
        <v>17.0</v>
      </c>
      <c r="B20" s="11" t="s">
        <v>50</v>
      </c>
      <c r="C20" s="11" t="s">
        <v>51</v>
      </c>
      <c r="D20" s="13" t="s">
        <v>17</v>
      </c>
      <c r="E20" s="13">
        <v>84.0</v>
      </c>
      <c r="F20" s="14">
        <v>0.59</v>
      </c>
      <c r="G20" s="14">
        <v>0.24</v>
      </c>
      <c r="H20" s="14">
        <v>0.25</v>
      </c>
      <c r="I20" s="14">
        <v>0.28</v>
      </c>
      <c r="J20" s="13"/>
      <c r="K20" s="12" t="str">
        <f t="shared" si="1"/>
        <v>26%</v>
      </c>
      <c r="L20" s="12" t="str">
        <f t="shared" si="2"/>
        <v>85%</v>
      </c>
      <c r="M20" s="13"/>
      <c r="N20" s="13" t="s">
        <v>18</v>
      </c>
    </row>
    <row r="21" ht="19.5" customHeight="1">
      <c r="A21" s="10">
        <v>18.0</v>
      </c>
      <c r="B21" s="11" t="s">
        <v>52</v>
      </c>
      <c r="C21" s="11" t="s">
        <v>53</v>
      </c>
      <c r="D21" s="11" t="s">
        <v>17</v>
      </c>
      <c r="E21" s="11">
        <v>79.0</v>
      </c>
      <c r="F21" s="12">
        <v>0.56</v>
      </c>
      <c r="G21" s="12">
        <v>0.27</v>
      </c>
      <c r="H21" s="12">
        <v>0.29</v>
      </c>
      <c r="I21" s="12">
        <v>0.29</v>
      </c>
      <c r="J21" s="11"/>
      <c r="K21" s="12" t="str">
        <f t="shared" si="1"/>
        <v>28%</v>
      </c>
      <c r="L21" s="12" t="str">
        <f t="shared" si="2"/>
        <v>84%</v>
      </c>
      <c r="M21" s="11"/>
      <c r="N21" s="13" t="s">
        <v>21</v>
      </c>
    </row>
    <row r="22" ht="30.0" customHeight="1">
      <c r="A22" s="10">
        <v>19.0</v>
      </c>
      <c r="B22" s="13" t="s">
        <v>54</v>
      </c>
      <c r="C22" s="13" t="s">
        <v>55</v>
      </c>
      <c r="D22" s="13" t="s">
        <v>17</v>
      </c>
      <c r="E22" s="13">
        <v>76.0</v>
      </c>
      <c r="F22" s="14">
        <v>0.53</v>
      </c>
      <c r="G22" s="14">
        <v>0.3</v>
      </c>
      <c r="H22" s="14">
        <v>0.3</v>
      </c>
      <c r="I22" s="14">
        <v>0.3</v>
      </c>
      <c r="J22" s="13"/>
      <c r="K22" s="12" t="str">
        <f t="shared" si="1"/>
        <v>30%</v>
      </c>
      <c r="L22" s="12" t="str">
        <f t="shared" si="2"/>
        <v>83%</v>
      </c>
      <c r="M22" s="13"/>
      <c r="N22" s="13" t="s">
        <v>21</v>
      </c>
    </row>
    <row r="23" ht="19.5" customHeight="1">
      <c r="A23" s="10">
        <v>20.0</v>
      </c>
      <c r="B23" s="13" t="s">
        <v>56</v>
      </c>
      <c r="C23" s="13" t="s">
        <v>56</v>
      </c>
      <c r="D23" s="13" t="s">
        <v>17</v>
      </c>
      <c r="E23" s="13">
        <v>77.0</v>
      </c>
      <c r="F23" s="14">
        <v>0.54</v>
      </c>
      <c r="G23" s="14">
        <v>0.27</v>
      </c>
      <c r="H23" s="14">
        <v>0.3</v>
      </c>
      <c r="I23" s="14">
        <v>0.3</v>
      </c>
      <c r="J23" s="13"/>
      <c r="K23" s="12" t="str">
        <f t="shared" si="1"/>
        <v>29%</v>
      </c>
      <c r="L23" s="12" t="str">
        <f t="shared" si="2"/>
        <v>83%</v>
      </c>
      <c r="M23" s="13"/>
      <c r="N23" s="13" t="s">
        <v>21</v>
      </c>
    </row>
    <row r="24" ht="30.0" customHeight="1">
      <c r="A24" s="10">
        <v>21.0</v>
      </c>
      <c r="B24" s="11" t="s">
        <v>57</v>
      </c>
      <c r="C24" s="11" t="s">
        <v>58</v>
      </c>
      <c r="D24" s="13" t="s">
        <v>17</v>
      </c>
      <c r="E24" s="13">
        <v>76.0</v>
      </c>
      <c r="F24" s="14">
        <v>0.53</v>
      </c>
      <c r="G24" s="14">
        <v>0.3</v>
      </c>
      <c r="H24" s="14">
        <v>0.3</v>
      </c>
      <c r="I24" s="14">
        <v>0.29</v>
      </c>
      <c r="J24" s="13"/>
      <c r="K24" s="12" t="str">
        <f t="shared" si="1"/>
        <v>30%</v>
      </c>
      <c r="L24" s="12" t="str">
        <f t="shared" si="2"/>
        <v>83%</v>
      </c>
      <c r="M24" s="13"/>
      <c r="N24" s="13" t="s">
        <v>18</v>
      </c>
    </row>
    <row r="25" ht="19.5" customHeight="1">
      <c r="A25" s="10">
        <v>22.0</v>
      </c>
      <c r="B25" s="11" t="s">
        <v>59</v>
      </c>
      <c r="C25" s="11" t="s">
        <v>60</v>
      </c>
      <c r="D25" s="13" t="s">
        <v>17</v>
      </c>
      <c r="E25" s="13">
        <v>67.0</v>
      </c>
      <c r="F25" s="14">
        <v>0.6</v>
      </c>
      <c r="G25" s="14">
        <v>0.18</v>
      </c>
      <c r="H25" s="14">
        <v>0.3</v>
      </c>
      <c r="I25" s="14">
        <v>0.2</v>
      </c>
      <c r="J25" s="13"/>
      <c r="K25" s="12" t="str">
        <f t="shared" si="1"/>
        <v>23%</v>
      </c>
      <c r="L25" s="12" t="str">
        <f t="shared" si="2"/>
        <v>83%</v>
      </c>
      <c r="M25" s="13"/>
      <c r="N25" s="13" t="s">
        <v>24</v>
      </c>
    </row>
    <row r="26" ht="32.25" customHeight="1">
      <c r="A26" s="10">
        <v>23.0</v>
      </c>
      <c r="B26" s="11" t="s">
        <v>61</v>
      </c>
      <c r="C26" s="11" t="s">
        <v>62</v>
      </c>
      <c r="D26" s="11" t="s">
        <v>17</v>
      </c>
      <c r="E26" s="13">
        <v>63.0</v>
      </c>
      <c r="F26" s="12">
        <v>0.55</v>
      </c>
      <c r="G26" s="12">
        <v>0.26</v>
      </c>
      <c r="H26" s="12">
        <v>0.3</v>
      </c>
      <c r="I26" s="12">
        <v>0.26</v>
      </c>
      <c r="J26" s="11"/>
      <c r="K26" s="12" t="str">
        <f t="shared" si="1"/>
        <v>27%</v>
      </c>
      <c r="L26" s="12" t="str">
        <f t="shared" si="2"/>
        <v>82%</v>
      </c>
      <c r="M26" s="11"/>
      <c r="N26" s="11" t="s">
        <v>24</v>
      </c>
    </row>
    <row r="27" ht="34.5" customHeight="1">
      <c r="A27" s="10">
        <v>24.0</v>
      </c>
      <c r="B27" s="11" t="s">
        <v>63</v>
      </c>
      <c r="C27" s="11" t="s">
        <v>64</v>
      </c>
      <c r="D27" s="13" t="s">
        <v>17</v>
      </c>
      <c r="E27" s="13">
        <v>69.0</v>
      </c>
      <c r="F27" s="14">
        <v>0.55</v>
      </c>
      <c r="G27" s="14">
        <v>0.29</v>
      </c>
      <c r="H27" s="14">
        <v>0.25</v>
      </c>
      <c r="I27" s="14">
        <v>0.28</v>
      </c>
      <c r="J27" s="13"/>
      <c r="K27" s="12" t="str">
        <f t="shared" si="1"/>
        <v>27%</v>
      </c>
      <c r="L27" s="12" t="str">
        <f t="shared" si="2"/>
        <v>82%</v>
      </c>
      <c r="M27" s="13"/>
      <c r="N27" s="13" t="s">
        <v>18</v>
      </c>
    </row>
    <row r="28" ht="33.0" customHeight="1">
      <c r="A28" s="10">
        <v>25.0</v>
      </c>
      <c r="B28" s="13" t="s">
        <v>65</v>
      </c>
      <c r="C28" s="13" t="s">
        <v>66</v>
      </c>
      <c r="D28" s="13" t="s">
        <v>17</v>
      </c>
      <c r="E28" s="13">
        <v>77.0</v>
      </c>
      <c r="F28" s="14">
        <v>0.6</v>
      </c>
      <c r="G28" s="14">
        <v>0.21</v>
      </c>
      <c r="H28" s="14">
        <v>0.23</v>
      </c>
      <c r="I28" s="14">
        <v>0.22</v>
      </c>
      <c r="J28" s="13"/>
      <c r="K28" s="12" t="str">
        <f t="shared" si="1"/>
        <v>22%</v>
      </c>
      <c r="L28" s="12" t="str">
        <f t="shared" si="2"/>
        <v>82%</v>
      </c>
      <c r="M28" s="13"/>
      <c r="N28" s="13" t="s">
        <v>18</v>
      </c>
    </row>
    <row r="29" ht="27.0" customHeight="1">
      <c r="A29" s="10">
        <v>26.0</v>
      </c>
      <c r="B29" s="13" t="s">
        <v>67</v>
      </c>
      <c r="C29" s="13" t="s">
        <v>67</v>
      </c>
      <c r="D29" s="13" t="s">
        <v>17</v>
      </c>
      <c r="E29" s="13">
        <v>80.0</v>
      </c>
      <c r="F29" s="14">
        <v>0.56</v>
      </c>
      <c r="G29" s="14">
        <v>0.24</v>
      </c>
      <c r="H29" s="14">
        <v>0.23</v>
      </c>
      <c r="I29" s="14">
        <v>0.3</v>
      </c>
      <c r="J29" s="13"/>
      <c r="K29" s="12" t="str">
        <f t="shared" si="1"/>
        <v>26%</v>
      </c>
      <c r="L29" s="12" t="str">
        <f t="shared" si="2"/>
        <v>82%</v>
      </c>
      <c r="M29" s="13"/>
      <c r="N29" s="13" t="s">
        <v>21</v>
      </c>
    </row>
    <row r="30" ht="39.75" customHeight="1">
      <c r="A30" s="10">
        <v>27.0</v>
      </c>
      <c r="B30" s="13" t="s">
        <v>68</v>
      </c>
      <c r="C30" s="11" t="s">
        <v>69</v>
      </c>
      <c r="D30" s="13" t="s">
        <v>17</v>
      </c>
      <c r="E30" s="13">
        <v>53.0</v>
      </c>
      <c r="F30" s="14">
        <v>0.56</v>
      </c>
      <c r="G30" s="14">
        <v>0.21</v>
      </c>
      <c r="H30" s="14">
        <v>0.3</v>
      </c>
      <c r="I30" s="14">
        <v>0.23</v>
      </c>
      <c r="J30" s="13"/>
      <c r="K30" s="12" t="str">
        <f t="shared" si="1"/>
        <v>25%</v>
      </c>
      <c r="L30" s="12" t="str">
        <f t="shared" si="2"/>
        <v>81%</v>
      </c>
      <c r="M30" s="13"/>
      <c r="N30" s="13" t="s">
        <v>24</v>
      </c>
    </row>
    <row r="31" ht="52.5" customHeight="1">
      <c r="A31" s="10">
        <v>28.0</v>
      </c>
      <c r="B31" s="11" t="s">
        <v>70</v>
      </c>
      <c r="C31" s="11" t="s">
        <v>71</v>
      </c>
      <c r="D31" s="13" t="s">
        <v>17</v>
      </c>
      <c r="E31" s="13">
        <v>65.0</v>
      </c>
      <c r="F31" s="14">
        <v>0.56</v>
      </c>
      <c r="G31" s="14">
        <v>0.24</v>
      </c>
      <c r="H31" s="14">
        <v>0.25</v>
      </c>
      <c r="I31" s="14">
        <v>0.24</v>
      </c>
      <c r="J31" s="13"/>
      <c r="K31" s="12" t="str">
        <f t="shared" si="1"/>
        <v>24%</v>
      </c>
      <c r="L31" s="12" t="str">
        <f t="shared" si="2"/>
        <v>80%</v>
      </c>
      <c r="M31" s="13"/>
      <c r="N31" s="13" t="s">
        <v>21</v>
      </c>
    </row>
    <row r="32" ht="30.0" customHeight="1">
      <c r="A32" s="10">
        <v>29.0</v>
      </c>
      <c r="B32" s="11" t="s">
        <v>72</v>
      </c>
      <c r="C32" s="11" t="s">
        <v>73</v>
      </c>
      <c r="D32" s="13" t="s">
        <v>17</v>
      </c>
      <c r="E32" s="13">
        <v>60.0</v>
      </c>
      <c r="F32" s="14">
        <v>0.53</v>
      </c>
      <c r="G32" s="14">
        <v>0.3</v>
      </c>
      <c r="H32" s="14">
        <v>0.23</v>
      </c>
      <c r="I32" s="14">
        <v>0.26</v>
      </c>
      <c r="J32" s="13"/>
      <c r="K32" s="12" t="str">
        <f t="shared" si="1"/>
        <v>26%</v>
      </c>
      <c r="L32" s="12" t="str">
        <f t="shared" si="2"/>
        <v>79%</v>
      </c>
      <c r="M32" s="13"/>
      <c r="N32" s="13" t="s">
        <v>24</v>
      </c>
    </row>
    <row r="33" ht="19.5" customHeight="1">
      <c r="A33" s="10">
        <v>30.0</v>
      </c>
      <c r="B33" s="11" t="s">
        <v>74</v>
      </c>
      <c r="C33" s="11" t="s">
        <v>75</v>
      </c>
      <c r="D33" s="13" t="s">
        <v>17</v>
      </c>
      <c r="E33" s="13">
        <v>69.0</v>
      </c>
      <c r="F33" s="14">
        <v>0.48</v>
      </c>
      <c r="G33" s="14">
        <v>0.3</v>
      </c>
      <c r="H33" s="14">
        <v>0.3</v>
      </c>
      <c r="I33" s="14">
        <v>0.3</v>
      </c>
      <c r="J33" s="13"/>
      <c r="K33" s="12" t="str">
        <f t="shared" si="1"/>
        <v>30%</v>
      </c>
      <c r="L33" s="12" t="str">
        <f t="shared" si="2"/>
        <v>78%</v>
      </c>
      <c r="M33" s="13"/>
      <c r="N33" s="13" t="s">
        <v>18</v>
      </c>
    </row>
    <row r="34" ht="32.25" customHeight="1">
      <c r="A34" s="10">
        <v>31.0</v>
      </c>
      <c r="B34" s="11" t="s">
        <v>76</v>
      </c>
      <c r="C34" s="11" t="s">
        <v>77</v>
      </c>
      <c r="D34" s="13" t="s">
        <v>17</v>
      </c>
      <c r="E34" s="13">
        <v>67.0</v>
      </c>
      <c r="F34" s="14">
        <v>0.47</v>
      </c>
      <c r="G34" s="14">
        <v>0.3</v>
      </c>
      <c r="H34" s="14">
        <v>0.3</v>
      </c>
      <c r="I34" s="14">
        <v>0.3</v>
      </c>
      <c r="J34" s="13"/>
      <c r="K34" s="12" t="str">
        <f t="shared" si="1"/>
        <v>30%</v>
      </c>
      <c r="L34" s="12" t="str">
        <f t="shared" si="2"/>
        <v>77%</v>
      </c>
      <c r="M34" s="13"/>
      <c r="N34" s="13" t="s">
        <v>24</v>
      </c>
    </row>
    <row r="35" ht="33.75" customHeight="1">
      <c r="A35" s="10">
        <v>32.0</v>
      </c>
      <c r="B35" s="11" t="s">
        <v>78</v>
      </c>
      <c r="C35" s="11" t="s">
        <v>79</v>
      </c>
      <c r="D35" s="13" t="s">
        <v>17</v>
      </c>
      <c r="E35" s="13">
        <v>79.0</v>
      </c>
      <c r="F35" s="14">
        <v>0.54</v>
      </c>
      <c r="G35" s="14">
        <v>0.24</v>
      </c>
      <c r="H35" s="14">
        <v>0.23</v>
      </c>
      <c r="I35" s="14">
        <v>0.22</v>
      </c>
      <c r="J35" s="13"/>
      <c r="K35" s="12" t="str">
        <f t="shared" si="1"/>
        <v>23%</v>
      </c>
      <c r="L35" s="12" t="str">
        <f t="shared" si="2"/>
        <v>77%</v>
      </c>
      <c r="M35" s="13"/>
      <c r="N35" s="13" t="s">
        <v>21</v>
      </c>
    </row>
    <row r="36" ht="33.75" customHeight="1">
      <c r="A36" s="10">
        <v>33.0</v>
      </c>
      <c r="B36" s="11" t="s">
        <v>80</v>
      </c>
      <c r="C36" s="11" t="s">
        <v>81</v>
      </c>
      <c r="D36" s="13" t="s">
        <v>17</v>
      </c>
      <c r="E36" s="13">
        <v>62.0</v>
      </c>
      <c r="F36" s="14">
        <v>0.52</v>
      </c>
      <c r="G36" s="14">
        <v>0.24</v>
      </c>
      <c r="H36" s="14">
        <v>0.28</v>
      </c>
      <c r="I36" s="14">
        <v>0.22</v>
      </c>
      <c r="J36" s="13"/>
      <c r="K36" s="12" t="str">
        <f t="shared" si="1"/>
        <v>25%</v>
      </c>
      <c r="L36" s="12" t="str">
        <f t="shared" si="2"/>
        <v>77%</v>
      </c>
      <c r="M36" s="13"/>
      <c r="N36" s="13" t="s">
        <v>24</v>
      </c>
    </row>
    <row r="37" ht="22.5" customHeight="1">
      <c r="A37" s="10">
        <v>34.0</v>
      </c>
      <c r="B37" s="11" t="s">
        <v>82</v>
      </c>
      <c r="C37" s="11" t="s">
        <v>83</v>
      </c>
      <c r="D37" s="13" t="s">
        <v>17</v>
      </c>
      <c r="E37" s="13">
        <v>74.0</v>
      </c>
      <c r="F37" s="14">
        <v>0.51</v>
      </c>
      <c r="G37" s="14">
        <v>0.27</v>
      </c>
      <c r="H37" s="14">
        <v>0.23</v>
      </c>
      <c r="I37" s="14">
        <v>0.27</v>
      </c>
      <c r="J37" s="13"/>
      <c r="K37" s="12" t="str">
        <f t="shared" si="1"/>
        <v>26%</v>
      </c>
      <c r="L37" s="12" t="str">
        <f t="shared" si="2"/>
        <v>77%</v>
      </c>
      <c r="M37" s="13"/>
      <c r="N37" s="13" t="s">
        <v>18</v>
      </c>
    </row>
    <row r="38" ht="60.75" customHeight="1">
      <c r="A38" s="10">
        <v>35.0</v>
      </c>
      <c r="B38" s="11" t="s">
        <v>84</v>
      </c>
      <c r="C38" s="11" t="s">
        <v>85</v>
      </c>
      <c r="D38" s="13" t="s">
        <v>17</v>
      </c>
      <c r="E38" s="13">
        <v>68.0</v>
      </c>
      <c r="F38" s="14">
        <v>0.46</v>
      </c>
      <c r="G38" s="14">
        <v>0.3</v>
      </c>
      <c r="H38" s="14">
        <v>0.3</v>
      </c>
      <c r="I38" s="14">
        <v>0.3</v>
      </c>
      <c r="J38" s="13"/>
      <c r="K38" s="12" t="str">
        <f t="shared" si="1"/>
        <v>30%</v>
      </c>
      <c r="L38" s="12" t="str">
        <f t="shared" si="2"/>
        <v>76%</v>
      </c>
      <c r="M38" s="13"/>
      <c r="N38" s="13" t="s">
        <v>18</v>
      </c>
    </row>
    <row r="39" ht="33.0" customHeight="1">
      <c r="A39" s="10">
        <v>36.0</v>
      </c>
      <c r="B39" s="11" t="s">
        <v>86</v>
      </c>
      <c r="C39" s="11" t="s">
        <v>87</v>
      </c>
      <c r="D39" s="13" t="s">
        <v>17</v>
      </c>
      <c r="E39" s="13">
        <v>84.0</v>
      </c>
      <c r="F39" s="14">
        <v>0.59</v>
      </c>
      <c r="G39" s="14">
        <v>0.15</v>
      </c>
      <c r="H39" s="14">
        <v>0.15</v>
      </c>
      <c r="I39" s="14">
        <v>0.17</v>
      </c>
      <c r="J39" s="13"/>
      <c r="K39" s="12" t="str">
        <f t="shared" si="1"/>
        <v>16%</v>
      </c>
      <c r="L39" s="12" t="str">
        <f t="shared" si="2"/>
        <v>75%</v>
      </c>
      <c r="M39" s="13"/>
      <c r="N39" s="13" t="s">
        <v>18</v>
      </c>
    </row>
    <row r="40" ht="41.25" customHeight="1">
      <c r="A40" s="10">
        <v>37.0</v>
      </c>
      <c r="B40" s="11" t="s">
        <v>88</v>
      </c>
      <c r="C40" s="11" t="s">
        <v>89</v>
      </c>
      <c r="D40" s="13" t="s">
        <v>17</v>
      </c>
      <c r="E40" s="13">
        <v>74.0</v>
      </c>
      <c r="F40" s="14">
        <v>0.52</v>
      </c>
      <c r="G40" s="14">
        <v>0.22</v>
      </c>
      <c r="H40" s="14">
        <v>0.21</v>
      </c>
      <c r="I40" s="14">
        <v>0.22</v>
      </c>
      <c r="J40" s="13"/>
      <c r="K40" s="12" t="str">
        <f t="shared" si="1"/>
        <v>22%</v>
      </c>
      <c r="L40" s="12" t="str">
        <f t="shared" si="2"/>
        <v>74%</v>
      </c>
      <c r="M40" s="13"/>
      <c r="N40" s="13" t="s">
        <v>18</v>
      </c>
    </row>
    <row r="41" ht="48.75" customHeight="1">
      <c r="A41" s="10">
        <v>38.0</v>
      </c>
      <c r="B41" s="13" t="s">
        <v>90</v>
      </c>
      <c r="C41" s="11" t="s">
        <v>91</v>
      </c>
      <c r="D41" s="13" t="s">
        <v>17</v>
      </c>
      <c r="E41" s="13">
        <v>80.0</v>
      </c>
      <c r="F41" s="14">
        <v>0.56</v>
      </c>
      <c r="G41" s="14">
        <v>0.18</v>
      </c>
      <c r="H41" s="14">
        <v>0.16</v>
      </c>
      <c r="I41" s="14">
        <v>0.19</v>
      </c>
      <c r="J41" s="13"/>
      <c r="K41" s="12" t="str">
        <f t="shared" si="1"/>
        <v>18%</v>
      </c>
      <c r="L41" s="12" t="str">
        <f t="shared" si="2"/>
        <v>74%</v>
      </c>
      <c r="M41" s="13"/>
      <c r="N41" s="13" t="s">
        <v>21</v>
      </c>
    </row>
    <row r="42" ht="39.0" customHeight="1">
      <c r="A42" s="10">
        <v>39.0</v>
      </c>
      <c r="B42" s="11" t="s">
        <v>92</v>
      </c>
      <c r="C42" s="11" t="s">
        <v>93</v>
      </c>
      <c r="D42" s="13" t="s">
        <v>17</v>
      </c>
      <c r="E42" s="13">
        <v>73.0</v>
      </c>
      <c r="F42" s="14">
        <v>0.51</v>
      </c>
      <c r="G42" s="14">
        <v>0.2</v>
      </c>
      <c r="H42" s="14">
        <v>0.23</v>
      </c>
      <c r="I42" s="14">
        <v>0.22</v>
      </c>
      <c r="J42" s="13"/>
      <c r="K42" s="12" t="str">
        <f t="shared" si="1"/>
        <v>22%</v>
      </c>
      <c r="L42" s="12" t="str">
        <f t="shared" si="2"/>
        <v>73%</v>
      </c>
      <c r="M42" s="13"/>
      <c r="N42" s="13" t="s">
        <v>18</v>
      </c>
    </row>
    <row r="43" ht="45.0" customHeight="1">
      <c r="A43" s="10">
        <v>40.0</v>
      </c>
      <c r="B43" s="11" t="s">
        <v>94</v>
      </c>
      <c r="C43" s="11" t="s">
        <v>95</v>
      </c>
      <c r="D43" s="13" t="s">
        <v>17</v>
      </c>
      <c r="E43" s="13">
        <v>54.0</v>
      </c>
      <c r="F43" s="14">
        <v>0.47</v>
      </c>
      <c r="G43" s="14">
        <v>0.27</v>
      </c>
      <c r="H43" s="14">
        <v>0.23</v>
      </c>
      <c r="I43" s="14">
        <v>0.24</v>
      </c>
      <c r="J43" s="13"/>
      <c r="K43" s="12" t="str">
        <f t="shared" si="1"/>
        <v>25%</v>
      </c>
      <c r="L43" s="12" t="str">
        <f t="shared" si="2"/>
        <v>72%</v>
      </c>
      <c r="M43" s="13"/>
      <c r="N43" s="13" t="s">
        <v>24</v>
      </c>
    </row>
    <row r="44" ht="42.0" customHeight="1">
      <c r="A44" s="10">
        <v>41.0</v>
      </c>
      <c r="B44" s="11" t="s">
        <v>96</v>
      </c>
      <c r="C44" s="11" t="s">
        <v>97</v>
      </c>
      <c r="D44" s="13" t="s">
        <v>17</v>
      </c>
      <c r="E44" s="13">
        <v>64.0</v>
      </c>
      <c r="F44" s="14">
        <v>0.47</v>
      </c>
      <c r="G44" s="14">
        <v>0.24</v>
      </c>
      <c r="H44" s="14">
        <v>0.23</v>
      </c>
      <c r="I44" s="14">
        <v>0.23</v>
      </c>
      <c r="J44" s="13"/>
      <c r="K44" s="12" t="str">
        <f t="shared" si="1"/>
        <v>23%</v>
      </c>
      <c r="L44" s="12" t="str">
        <f t="shared" si="2"/>
        <v>70%</v>
      </c>
      <c r="M44" s="13"/>
      <c r="N44" s="13" t="s">
        <v>24</v>
      </c>
    </row>
    <row r="45" ht="31.5" customHeight="1">
      <c r="A45" s="10">
        <v>42.0</v>
      </c>
      <c r="B45" s="11" t="s">
        <v>98</v>
      </c>
      <c r="C45" s="11" t="s">
        <v>99</v>
      </c>
      <c r="D45" s="13" t="s">
        <v>17</v>
      </c>
      <c r="E45" s="13">
        <v>88.0</v>
      </c>
      <c r="F45" s="14">
        <v>0.54</v>
      </c>
      <c r="G45" s="14">
        <v>0.15</v>
      </c>
      <c r="H45" s="14">
        <v>0.15</v>
      </c>
      <c r="I45" s="14">
        <v>0.15</v>
      </c>
      <c r="J45" s="13"/>
      <c r="K45" s="12" t="str">
        <f t="shared" si="1"/>
        <v>15%</v>
      </c>
      <c r="L45" s="12" t="str">
        <f t="shared" si="2"/>
        <v>69%</v>
      </c>
      <c r="M45" s="13"/>
      <c r="N45" s="13" t="s">
        <v>18</v>
      </c>
    </row>
    <row r="46" ht="33.0" customHeight="1">
      <c r="A46" s="10">
        <v>43.0</v>
      </c>
      <c r="B46" s="11" t="s">
        <v>100</v>
      </c>
      <c r="C46" s="11" t="s">
        <v>101</v>
      </c>
      <c r="D46" s="13" t="s">
        <v>17</v>
      </c>
      <c r="E46" s="13">
        <v>68.0</v>
      </c>
      <c r="F46" s="14">
        <v>0.48</v>
      </c>
      <c r="G46" s="14">
        <v>0.22</v>
      </c>
      <c r="H46" s="14">
        <v>0.14</v>
      </c>
      <c r="I46" s="14">
        <v>0.15</v>
      </c>
      <c r="J46" s="13"/>
      <c r="K46" s="12" t="str">
        <f t="shared" si="1"/>
        <v>17%</v>
      </c>
      <c r="L46" s="12" t="str">
        <f t="shared" si="2"/>
        <v>65%</v>
      </c>
      <c r="M46" s="13"/>
      <c r="N46" s="13" t="s">
        <v>24</v>
      </c>
    </row>
    <row r="47" ht="19.5" customHeight="1">
      <c r="A47" s="10">
        <v>44.0</v>
      </c>
      <c r="B47" s="11" t="s">
        <v>102</v>
      </c>
      <c r="C47" s="11" t="s">
        <v>103</v>
      </c>
      <c r="D47" s="13" t="s">
        <v>17</v>
      </c>
      <c r="E47" s="13">
        <v>66.0</v>
      </c>
      <c r="F47" s="14">
        <v>0.46</v>
      </c>
      <c r="G47" s="12">
        <v>0.18</v>
      </c>
      <c r="H47" s="12">
        <v>0.15</v>
      </c>
      <c r="I47" s="12">
        <v>0.22</v>
      </c>
      <c r="J47" s="12"/>
      <c r="K47" s="12" t="str">
        <f t="shared" si="1"/>
        <v>18%</v>
      </c>
      <c r="L47" s="12" t="str">
        <f t="shared" si="2"/>
        <v>64%</v>
      </c>
      <c r="M47" s="13"/>
      <c r="N47" s="13" t="s">
        <v>24</v>
      </c>
    </row>
    <row r="48" ht="30.0" customHeight="1">
      <c r="A48" s="10">
        <v>45.0</v>
      </c>
      <c r="B48" s="11" t="s">
        <v>104</v>
      </c>
      <c r="C48" s="11" t="s">
        <v>105</v>
      </c>
      <c r="D48" s="13" t="s">
        <v>17</v>
      </c>
      <c r="E48" s="13">
        <v>53.0</v>
      </c>
      <c r="F48" s="14">
        <v>0.43</v>
      </c>
      <c r="G48" s="14">
        <v>0.21</v>
      </c>
      <c r="H48" s="14">
        <v>0.23</v>
      </c>
      <c r="I48" s="14">
        <v>0.17</v>
      </c>
      <c r="J48" s="13"/>
      <c r="K48" s="12" t="str">
        <f t="shared" si="1"/>
        <v>20%</v>
      </c>
      <c r="L48" s="12" t="str">
        <f t="shared" si="2"/>
        <v>63%</v>
      </c>
      <c r="M48" s="13"/>
      <c r="N48" s="13" t="s">
        <v>24</v>
      </c>
    </row>
    <row r="49" ht="19.5" customHeight="1">
      <c r="A49" s="10">
        <v>46.0</v>
      </c>
      <c r="B49" s="11" t="s">
        <v>106</v>
      </c>
      <c r="C49" s="11" t="s">
        <v>107</v>
      </c>
      <c r="D49" s="13" t="s">
        <v>17</v>
      </c>
      <c r="E49" s="13">
        <v>59.0</v>
      </c>
      <c r="F49" s="14">
        <v>0.41</v>
      </c>
      <c r="G49" s="14">
        <v>0.21</v>
      </c>
      <c r="H49" s="14">
        <v>0.23</v>
      </c>
      <c r="I49" s="14">
        <v>0.17</v>
      </c>
      <c r="J49" s="13"/>
      <c r="K49" s="12" t="str">
        <f t="shared" si="1"/>
        <v>20%</v>
      </c>
      <c r="L49" s="12" t="str">
        <f t="shared" si="2"/>
        <v>61%</v>
      </c>
      <c r="M49" s="13"/>
      <c r="N49" s="13" t="s">
        <v>18</v>
      </c>
    </row>
    <row r="50" ht="19.5" customHeight="1">
      <c r="A50" s="10">
        <v>47.0</v>
      </c>
      <c r="B50" s="11" t="s">
        <v>108</v>
      </c>
      <c r="C50" s="13" t="s">
        <v>109</v>
      </c>
      <c r="D50" s="13" t="s">
        <v>17</v>
      </c>
      <c r="E50" s="13">
        <v>64.0</v>
      </c>
      <c r="F50" s="14">
        <v>0.45</v>
      </c>
      <c r="G50" s="14">
        <v>0.15</v>
      </c>
      <c r="H50" s="14">
        <v>0.15</v>
      </c>
      <c r="I50" s="14">
        <v>0.15</v>
      </c>
      <c r="J50" s="13"/>
      <c r="K50" s="12" t="str">
        <f t="shared" si="1"/>
        <v>15%</v>
      </c>
      <c r="L50" s="12" t="str">
        <f t="shared" si="2"/>
        <v>60%</v>
      </c>
      <c r="M50" s="13"/>
      <c r="N50" s="13" t="s">
        <v>24</v>
      </c>
    </row>
    <row r="51" ht="48.75" customHeight="1">
      <c r="A51" s="10">
        <v>48.0</v>
      </c>
      <c r="B51" s="11" t="s">
        <v>110</v>
      </c>
      <c r="C51" s="11" t="s">
        <v>111</v>
      </c>
      <c r="D51" s="13" t="s">
        <v>17</v>
      </c>
      <c r="E51" s="13">
        <v>50.0</v>
      </c>
      <c r="F51" s="14">
        <v>0.35</v>
      </c>
      <c r="G51" s="14">
        <v>0.24</v>
      </c>
      <c r="H51" s="14">
        <v>0.23</v>
      </c>
      <c r="I51" s="14">
        <v>0.22</v>
      </c>
      <c r="J51" s="13"/>
      <c r="K51" s="12" t="str">
        <f t="shared" si="1"/>
        <v>23%</v>
      </c>
      <c r="L51" s="12" t="str">
        <f t="shared" si="2"/>
        <v>58%</v>
      </c>
      <c r="M51" s="13"/>
      <c r="N51" s="13" t="s">
        <v>21</v>
      </c>
    </row>
    <row r="52" ht="14.25" customHeight="1">
      <c r="A52" s="10">
        <v>49.0</v>
      </c>
      <c r="B52" s="11" t="s">
        <v>112</v>
      </c>
      <c r="C52" s="11" t="s">
        <v>113</v>
      </c>
      <c r="D52" s="13" t="s">
        <v>17</v>
      </c>
      <c r="E52" s="13">
        <v>50.0</v>
      </c>
      <c r="F52" s="14">
        <v>0.35</v>
      </c>
      <c r="G52" s="14">
        <v>0.21</v>
      </c>
      <c r="H52" s="14">
        <v>0.23</v>
      </c>
      <c r="I52" s="14">
        <v>0.22</v>
      </c>
      <c r="J52" s="13"/>
      <c r="K52" s="12" t="str">
        <f t="shared" si="1"/>
        <v>22%</v>
      </c>
      <c r="L52" s="12" t="str">
        <f t="shared" si="2"/>
        <v>57%</v>
      </c>
      <c r="M52" s="13"/>
      <c r="N52" s="13" t="s">
        <v>21</v>
      </c>
    </row>
    <row r="53" ht="27.75" customHeight="1">
      <c r="A53" s="10">
        <v>50.0</v>
      </c>
      <c r="B53" s="11" t="s">
        <v>114</v>
      </c>
      <c r="C53" s="11" t="s">
        <v>115</v>
      </c>
      <c r="D53" s="13" t="s">
        <v>17</v>
      </c>
      <c r="E53" s="13">
        <v>59.0</v>
      </c>
      <c r="F53" s="14">
        <v>0.41</v>
      </c>
      <c r="G53" s="14">
        <v>0.15</v>
      </c>
      <c r="H53" s="14">
        <v>0.15</v>
      </c>
      <c r="I53" s="14">
        <v>0.15</v>
      </c>
      <c r="J53" s="13"/>
      <c r="K53" s="12" t="str">
        <f t="shared" si="1"/>
        <v>15%</v>
      </c>
      <c r="L53" s="12" t="str">
        <f t="shared" si="2"/>
        <v>56%</v>
      </c>
      <c r="M53" s="13"/>
      <c r="N53" s="13" t="s">
        <v>24</v>
      </c>
    </row>
    <row r="54" ht="14.25" customHeight="1">
      <c r="A54" s="10">
        <v>51.0</v>
      </c>
      <c r="B54" s="11" t="s">
        <v>116</v>
      </c>
      <c r="C54" s="11" t="s">
        <v>117</v>
      </c>
      <c r="D54" s="13" t="s">
        <v>17</v>
      </c>
      <c r="E54" s="13">
        <v>50.0</v>
      </c>
      <c r="F54" s="14">
        <v>0.35</v>
      </c>
      <c r="G54" s="14">
        <v>0.2</v>
      </c>
      <c r="H54" s="14">
        <v>0.2</v>
      </c>
      <c r="I54" s="14">
        <v>0.21</v>
      </c>
      <c r="J54" s="13"/>
      <c r="K54" s="12" t="str">
        <f t="shared" si="1"/>
        <v>20%</v>
      </c>
      <c r="L54" s="12" t="str">
        <f t="shared" si="2"/>
        <v>55%</v>
      </c>
      <c r="M54" s="13"/>
      <c r="N54" s="13" t="s">
        <v>21</v>
      </c>
    </row>
    <row r="55" ht="14.25" customHeight="1">
      <c r="A55" s="10">
        <v>52.0</v>
      </c>
      <c r="B55" s="11" t="s">
        <v>118</v>
      </c>
      <c r="C55" s="11" t="s">
        <v>119</v>
      </c>
      <c r="D55" s="13" t="s">
        <v>17</v>
      </c>
      <c r="E55" s="13">
        <v>52.0</v>
      </c>
      <c r="F55" s="14">
        <v>0.36</v>
      </c>
      <c r="G55" s="14">
        <v>0.18</v>
      </c>
      <c r="H55" s="14">
        <v>0.24</v>
      </c>
      <c r="I55" s="14">
        <v>0.16</v>
      </c>
      <c r="J55" s="13"/>
      <c r="K55" s="12" t="str">
        <f t="shared" si="1"/>
        <v>19%</v>
      </c>
      <c r="L55" s="12" t="str">
        <f t="shared" si="2"/>
        <v>55%</v>
      </c>
      <c r="M55" s="13"/>
      <c r="N55" s="13" t="s">
        <v>21</v>
      </c>
    </row>
    <row r="56" ht="23.25" customHeight="1">
      <c r="A56" s="10">
        <v>53.0</v>
      </c>
      <c r="B56" s="11" t="s">
        <v>120</v>
      </c>
      <c r="C56" s="11" t="s">
        <v>121</v>
      </c>
      <c r="D56" s="13" t="s">
        <v>17</v>
      </c>
      <c r="E56" s="13">
        <v>50.0</v>
      </c>
      <c r="F56" s="14">
        <v>0.35</v>
      </c>
      <c r="G56" s="14">
        <v>0.15</v>
      </c>
      <c r="H56" s="14">
        <v>0.23</v>
      </c>
      <c r="I56" s="14">
        <v>0.15</v>
      </c>
      <c r="J56" s="13"/>
      <c r="K56" s="12" t="str">
        <f t="shared" si="1"/>
        <v>18%</v>
      </c>
      <c r="L56" s="12" t="str">
        <f t="shared" si="2"/>
        <v>53%</v>
      </c>
      <c r="M56" s="13"/>
      <c r="N56" s="13" t="s">
        <v>21</v>
      </c>
    </row>
    <row r="57" ht="34.5" customHeight="1">
      <c r="A57" s="10">
        <v>54.0</v>
      </c>
      <c r="B57" s="13" t="s">
        <v>122</v>
      </c>
      <c r="C57" s="11" t="s">
        <v>123</v>
      </c>
      <c r="D57" s="13" t="s">
        <v>17</v>
      </c>
      <c r="E57" s="13">
        <v>52.0</v>
      </c>
      <c r="F57" s="14">
        <v>0.36</v>
      </c>
      <c r="G57" s="14">
        <v>0.18</v>
      </c>
      <c r="H57" s="14">
        <v>0.15</v>
      </c>
      <c r="I57" s="14">
        <v>0.15</v>
      </c>
      <c r="J57" s="13"/>
      <c r="K57" s="12" t="str">
        <f t="shared" si="1"/>
        <v>16%</v>
      </c>
      <c r="L57" s="12" t="str">
        <f t="shared" si="2"/>
        <v>52%</v>
      </c>
      <c r="M57" s="13"/>
      <c r="N57" s="13" t="s">
        <v>24</v>
      </c>
    </row>
    <row r="58" ht="14.25" customHeight="1">
      <c r="A58" s="10">
        <v>55.0</v>
      </c>
      <c r="B58" s="11" t="s">
        <v>124</v>
      </c>
      <c r="C58" s="11" t="s">
        <v>125</v>
      </c>
      <c r="D58" s="13" t="s">
        <v>17</v>
      </c>
      <c r="E58" s="13">
        <v>50.0</v>
      </c>
      <c r="F58" s="14">
        <v>0.35</v>
      </c>
      <c r="G58" s="14">
        <v>0.15</v>
      </c>
      <c r="H58" s="14">
        <v>0.15</v>
      </c>
      <c r="I58" s="14">
        <v>0.15</v>
      </c>
      <c r="J58" s="13"/>
      <c r="K58" s="12" t="str">
        <f t="shared" si="1"/>
        <v>15%</v>
      </c>
      <c r="L58" s="12" t="str">
        <f t="shared" si="2"/>
        <v>50%</v>
      </c>
      <c r="M58" s="13"/>
      <c r="N58" s="13" t="s">
        <v>21</v>
      </c>
    </row>
    <row r="59" ht="14.25" customHeight="1">
      <c r="A59" s="10">
        <v>56.0</v>
      </c>
      <c r="B59" s="13" t="s">
        <v>126</v>
      </c>
      <c r="C59" s="13" t="s">
        <v>127</v>
      </c>
      <c r="D59" s="13" t="s">
        <v>17</v>
      </c>
      <c r="E59" s="13">
        <v>50.0</v>
      </c>
      <c r="F59" s="14">
        <v>0.35</v>
      </c>
      <c r="G59" s="14">
        <v>0.15</v>
      </c>
      <c r="H59" s="14">
        <v>0.09</v>
      </c>
      <c r="I59" s="14">
        <v>0.15</v>
      </c>
      <c r="J59" s="13"/>
      <c r="K59" s="12" t="str">
        <f t="shared" si="1"/>
        <v>13%</v>
      </c>
      <c r="L59" s="12" t="str">
        <f t="shared" si="2"/>
        <v>48%</v>
      </c>
      <c r="M59" s="13"/>
      <c r="N59" s="13" t="s">
        <v>21</v>
      </c>
    </row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autoFilter ref="$A$3:$N$59"/>
  <mergeCells count="1">
    <mergeCell ref="G2:J2"/>
  </mergeCells>
  <printOptions/>
  <pageMargins bottom="0.75" footer="0.0" header="0.0" left="0.7" right="0.7" top="0.7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Hojas de cálculo</vt:lpstr>
      </vt:variant>
      <vt:variant>
        <vt:i4>1</vt:i4>
      </vt:variant>
    </vt:vector>
  </HeadingPairs>
  <TitlesOfParts>
    <vt:vector baseType="lpstr" size="1">
      <vt:lpstr>INICIATIVAS EVALUADAS FINAL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2022-01-17T13:51:26Z</dcterms:created>
  <dc:creator>Laya Laya</dc:creator>
  <cp:lastModifiedBy>Laya Laya</cp:lastModifiedBy>
  <dcterms:modified xsi:type="dcterms:W3CDTF">2022-01-26T22:06:28Z</dcterms:modified>
</cp:coreProperties>
</file>